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RENDA 2021-2024\CUENTA PUBLICA 2022\III TRIMESTRE 2022\"/>
    </mc:Choice>
  </mc:AlternateContent>
  <xr:revisionPtr revIDLastSave="0" documentId="8_{C80233E1-EAAC-4235-B9DD-794238E162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E24" i="1" s="1"/>
  <c r="D3" i="1"/>
  <c r="D24" i="1" s="1"/>
  <c r="C14" i="1"/>
  <c r="C3" i="1"/>
  <c r="C24" i="1" s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<sst xmlns="http://schemas.openxmlformats.org/spreadsheetml/2006/main" count="45" uniqueCount="37">
  <si>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</si>
  <si>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</si>
  <si>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</si>
  <si>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</si>
  <si>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</si>
  <si>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</si>
  <si>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</si>
  <si>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</si>
  <si>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</si>
  <si>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</si>
  <si>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</si>
  <si>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</si>
  <si>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</si>
  <si>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</si>
  <si>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</si>
  <si>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</si>
  <si>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</si>
  <si>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</si>
  <si>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</si>
  <si>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</si>
  <si>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</si>
  <si>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</si>
  <si>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</si>
  <si>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</si>
  <si>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</si>
  <si>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</si>
  <si>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</si>
  <si>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</si>
  <si>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</si>
  <si>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</si>
  <si>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</si>
  <si>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</si>
  <si>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</si>
  <si>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</si>
  <si>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</si>
  <si>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</si>
  <si>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Romita, Gto.
Flujo de Fondos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</si>
</sst>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43</xdr:row>
      <xdr:rowOff>133350</xdr:rowOff>
    </xdr:from>
    <xdr:to>
      <xdr:col>5</xdr:col>
      <xdr:colOff>285749</xdr:colOff>
      <xdr:row>49</xdr:row>
      <xdr:rowOff>32070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F88E64-5A4E-4C45-AD4A-8DD1A70BA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6924675"/>
          <a:ext cx="7572374" cy="75597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38100</xdr:rowOff>
    </xdr:from>
    <xdr:to>
      <xdr:col>1</xdr:col>
      <xdr:colOff>942975</xdr:colOff>
      <xdr:row>0</xdr:row>
      <xdr:rowOff>466725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9DBBBC-59A3-4BDE-A5AE-D7FE8C059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85725" y="38100"/>
          <a:ext cx="1038225" cy="428625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0</xdr:row>
      <xdr:rowOff>0</xdr:rowOff>
    </xdr:from>
    <xdr:to>
      <xdr:col>4</xdr:col>
      <xdr:colOff>1133475</xdr:colOff>
      <xdr:row>0</xdr:row>
      <xdr:rowOff>466725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52625F1-1D01-4C46-BB42-225CA27A4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81725" y="0"/>
          <a:ext cx="98107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193974128.14000002</v>
      </c>
      <c r="D3" s="3">
        <f t="shared" ref="D3:E3" si="0">SUM(D4:D13)</f>
        <v>179480752.66</v>
      </c>
      <c r="E3" s="4">
        <f t="shared" si="0"/>
        <v>179480752.66</v>
      </c>
    </row>
    <row r="4" spans="1:5" x14ac:dyDescent="0.2">
      <c r="A4" s="5"/>
      <c r="B4" s="14" t="s">
        <v>1</v>
      </c>
      <c r="C4" s="6">
        <v>14133766.23</v>
      </c>
      <c r="D4" s="6">
        <v>12841643.720000001</v>
      </c>
      <c r="E4" s="7">
        <v>12841643.720000001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9206.5499999999993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3658219.57</v>
      </c>
      <c r="D7" s="6">
        <v>4347868.21</v>
      </c>
      <c r="E7" s="7">
        <v>4347868.21</v>
      </c>
    </row>
    <row r="8" spans="1:5" x14ac:dyDescent="0.2">
      <c r="A8" s="5"/>
      <c r="B8" s="14" t="s">
        <v>5</v>
      </c>
      <c r="C8" s="6">
        <v>345245.73</v>
      </c>
      <c r="D8" s="6">
        <v>455.9</v>
      </c>
      <c r="E8" s="7">
        <v>455.9</v>
      </c>
    </row>
    <row r="9" spans="1:5" x14ac:dyDescent="0.2">
      <c r="A9" s="5"/>
      <c r="B9" s="14" t="s">
        <v>6</v>
      </c>
      <c r="C9" s="6">
        <v>1087318.23</v>
      </c>
      <c r="D9" s="6">
        <v>2619759.36</v>
      </c>
      <c r="E9" s="7">
        <v>2619759.36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174740371.83000001</v>
      </c>
      <c r="D11" s="6">
        <v>159671025.47</v>
      </c>
      <c r="E11" s="7">
        <v>159671025.47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193974128.14000002</v>
      </c>
      <c r="D14" s="9">
        <f t="shared" ref="D14:E14" si="1">SUM(D15:D23)</f>
        <v>133741857.39999999</v>
      </c>
      <c r="E14" s="10">
        <f t="shared" si="1"/>
        <v>117839429.45</v>
      </c>
    </row>
    <row r="15" spans="1:5" x14ac:dyDescent="0.2">
      <c r="A15" s="5"/>
      <c r="B15" s="14" t="s">
        <v>12</v>
      </c>
      <c r="C15" s="6">
        <v>92408924.730000004</v>
      </c>
      <c r="D15" s="6">
        <v>58421991.969999999</v>
      </c>
      <c r="E15" s="7">
        <v>58421991.969999999</v>
      </c>
    </row>
    <row r="16" spans="1:5" x14ac:dyDescent="0.2">
      <c r="A16" s="5"/>
      <c r="B16" s="14" t="s">
        <v>13</v>
      </c>
      <c r="C16" s="6">
        <v>10262997.279999999</v>
      </c>
      <c r="D16" s="6">
        <v>7039769.6900000004</v>
      </c>
      <c r="E16" s="7">
        <v>6170182.0599999996</v>
      </c>
    </row>
    <row r="17" spans="1:5" x14ac:dyDescent="0.2">
      <c r="A17" s="5"/>
      <c r="B17" s="14" t="s">
        <v>14</v>
      </c>
      <c r="C17" s="6">
        <v>23047200</v>
      </c>
      <c r="D17" s="6">
        <v>22590080.260000002</v>
      </c>
      <c r="E17" s="7">
        <v>15557089.15</v>
      </c>
    </row>
    <row r="18" spans="1:5" x14ac:dyDescent="0.2">
      <c r="A18" s="5"/>
      <c r="B18" s="14" t="s">
        <v>9</v>
      </c>
      <c r="C18" s="6">
        <v>16977190.969999999</v>
      </c>
      <c r="D18" s="6">
        <v>17418741.449999999</v>
      </c>
      <c r="E18" s="7">
        <v>12515419.560000001</v>
      </c>
    </row>
    <row r="19" spans="1:5" x14ac:dyDescent="0.2">
      <c r="A19" s="5"/>
      <c r="B19" s="14" t="s">
        <v>15</v>
      </c>
      <c r="C19" s="6">
        <v>2668000</v>
      </c>
      <c r="D19" s="6">
        <v>971282.58</v>
      </c>
      <c r="E19" s="7">
        <v>520893.54</v>
      </c>
    </row>
    <row r="20" spans="1:5" x14ac:dyDescent="0.2">
      <c r="A20" s="5"/>
      <c r="B20" s="14" t="s">
        <v>16</v>
      </c>
      <c r="C20" s="6">
        <v>42289815.159999996</v>
      </c>
      <c r="D20" s="6">
        <v>21887659.800000001</v>
      </c>
      <c r="E20" s="7">
        <v>19416521.52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540000</v>
      </c>
      <c r="D22" s="6">
        <v>1135000.02</v>
      </c>
      <c r="E22" s="7">
        <v>960000.02</v>
      </c>
    </row>
    <row r="23" spans="1:5" x14ac:dyDescent="0.2">
      <c r="A23" s="5"/>
      <c r="B23" s="14" t="s">
        <v>19</v>
      </c>
      <c r="C23" s="6">
        <v>5780000</v>
      </c>
      <c r="D23" s="6">
        <v>4277331.63</v>
      </c>
      <c r="E23" s="7">
        <v>4277331.63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45738895.260000005</v>
      </c>
      <c r="E24" s="13">
        <f>E3-E14</f>
        <v>61641323.209999993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23395409.23</v>
      </c>
      <c r="E28" s="21">
        <f>SUM(E29:E35)</f>
        <v>30448361.099999998</v>
      </c>
    </row>
    <row r="29" spans="1:5" x14ac:dyDescent="0.2">
      <c r="A29" s="5"/>
      <c r="B29" s="14" t="s">
        <v>26</v>
      </c>
      <c r="C29" s="22">
        <v>0</v>
      </c>
      <c r="D29" s="22">
        <v>3947569.02</v>
      </c>
      <c r="E29" s="23">
        <v>3983575.47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19357367.170000002</v>
      </c>
      <c r="E33" s="23">
        <v>26374312.59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90473.04</v>
      </c>
      <c r="E35" s="23">
        <v>90473.04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22343486.030000001</v>
      </c>
      <c r="E36" s="25">
        <f>SUM(E37:E39)</f>
        <v>31192962.110000003</v>
      </c>
    </row>
    <row r="37" spans="1:5" x14ac:dyDescent="0.2">
      <c r="A37" s="5"/>
      <c r="B37" s="14" t="s">
        <v>30</v>
      </c>
      <c r="C37" s="22">
        <v>0</v>
      </c>
      <c r="D37" s="22">
        <v>24416589.59</v>
      </c>
      <c r="E37" s="23">
        <v>33266065.670000002</v>
      </c>
    </row>
    <row r="38" spans="1:5" x14ac:dyDescent="0.2">
      <c r="B38" s="1" t="s">
        <v>31</v>
      </c>
      <c r="C38" s="22">
        <v>0</v>
      </c>
      <c r="D38" s="22">
        <v>-2073103.56</v>
      </c>
      <c r="E38" s="23">
        <v>-2073103.56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45738895.260000005</v>
      </c>
      <c r="E40" s="13">
        <f>E28+E36</f>
        <v>61641323.210000001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User</cp:lastModifiedBy>
  <cp:lastPrinted>2018-07-16T14:09:31Z</cp:lastPrinted>
  <dcterms:created xsi:type="dcterms:W3CDTF">2017-12-20T04:54:53Z</dcterms:created>
  <dcterms:modified xsi:type="dcterms:W3CDTF">2022-11-04T18:03:38Z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